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640" activeTab="0"/>
  </bookViews>
  <sheets>
    <sheet name="по услугам санитарное содерж." sheetId="1" r:id="rId1"/>
  </sheets>
  <definedNames>
    <definedName name="_xlnm.Print_Area" localSheetId="0">'по услугам санитарное содерж.'!$A$1:$K$41</definedName>
  </definedNames>
  <calcPr fullCalcOnLoad="1"/>
</workbook>
</file>

<file path=xl/sharedStrings.xml><?xml version="1.0" encoding="utf-8"?>
<sst xmlns="http://schemas.openxmlformats.org/spreadsheetml/2006/main" count="51" uniqueCount="51">
  <si>
    <t>Ремонт конструктивных элементов МКД</t>
  </si>
  <si>
    <t>№ п/п</t>
  </si>
  <si>
    <t>Наименование работ</t>
  </si>
  <si>
    <t>1.</t>
  </si>
  <si>
    <t>Содержание дворовых территорий</t>
  </si>
  <si>
    <t>Подметание и сдвигание свежевыпавшего снега (ежедневно в зимний период)</t>
  </si>
  <si>
    <t xml:space="preserve">Посыпка территории (ежеденевно во время гололёда) </t>
  </si>
  <si>
    <t xml:space="preserve">Очистка территории с усовершенствованными покрытиями от уплотнённого снега </t>
  </si>
  <si>
    <t xml:space="preserve">Подметание территории с усовершенствованными покрытиями (ежедневно с усовер-м пкр-м и 2 раза в неделю без покр-я) </t>
  </si>
  <si>
    <t>Уборка газонов от листьев, сучьев, мусора (2 раза в год)</t>
  </si>
  <si>
    <t xml:space="preserve">Уборка газонов от случайного мусора (1 раз в неделю) </t>
  </si>
  <si>
    <t>Очистка чердаков и подвалов от мусора</t>
  </si>
  <si>
    <t>Выкашивание травы</t>
  </si>
  <si>
    <t xml:space="preserve">Очистка территории от наледи без предварительной обработки хлоридами </t>
  </si>
  <si>
    <t>Перекидывание снега и скола (20 раз)</t>
  </si>
  <si>
    <t>Сдвигание снега и скола, сброшенного скрыш (1 раз в год)</t>
  </si>
  <si>
    <t>Сброс снега с крыш</t>
  </si>
  <si>
    <t xml:space="preserve">Погрузка снега и скола </t>
  </si>
  <si>
    <t xml:space="preserve">Очистка участков территории от снега и наледи при механизированной уборке </t>
  </si>
  <si>
    <t>Итого дворовые территории (с НДС)</t>
  </si>
  <si>
    <t>Содержание лестничных клеток</t>
  </si>
  <si>
    <t>Влажное подметание лестничных площадок и маршей ( 2 раза в неделю)</t>
  </si>
  <si>
    <t>Влажная протирка перилл ( 1 раз в месяц )</t>
  </si>
  <si>
    <t>Влажная протирка панелей (2 раза в год)</t>
  </si>
  <si>
    <t>Мытье лестничных площадок и маршей ( 1 раз в месяц )</t>
  </si>
  <si>
    <t>ООО "УК Партнер"</t>
  </si>
  <si>
    <t>Директор ООО "УК Партнер"</t>
  </si>
  <si>
    <t>В.А. Паукку</t>
  </si>
  <si>
    <t>Главный бухгалтер</t>
  </si>
  <si>
    <t>О.Г. Бобылева</t>
  </si>
  <si>
    <t>Перечень работ по ремонту и содержанию мест общего пользования</t>
  </si>
  <si>
    <t>Итого лестничные клетки (с НДС)</t>
  </si>
  <si>
    <t>Ремонт внутридомового инженерного оборудования МКД</t>
  </si>
  <si>
    <t>Управленческие услуги МКД</t>
  </si>
  <si>
    <t>Содержание МОП Итого</t>
  </si>
  <si>
    <t>Мытье окон ( 2 раза в год), влажная протирка чердачных лестниц (1 разв год), влажная протирка дверей (2 раза в год), влажная протирка отопительных приборов (2 раза в год), влажная протирка почтовых ящиков (2 раза в год), влажная протирка электрических щитков (2 раза в год)</t>
  </si>
  <si>
    <t>3.</t>
  </si>
  <si>
    <t>4.</t>
  </si>
  <si>
    <t>5.</t>
  </si>
  <si>
    <t>2.</t>
  </si>
  <si>
    <t>6.</t>
  </si>
  <si>
    <t>Капитальный ремонт</t>
  </si>
  <si>
    <t>Итого тариф</t>
  </si>
  <si>
    <t>Вывоз ТБО</t>
  </si>
  <si>
    <t>7.</t>
  </si>
  <si>
    <t>8.</t>
  </si>
  <si>
    <t>9.</t>
  </si>
  <si>
    <t>Утилизация ТБО</t>
  </si>
  <si>
    <t>Дезинсекция</t>
  </si>
  <si>
    <t>14,62 руб./кв.м с учетом НДС</t>
  </si>
  <si>
    <t>13,41 руб./кв.м с учетом НДС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</si>
</sst>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000"/>
    <numFmt numFmtId="171" formatCode="#,##0.0"/>
    <numFmt numFmtId="172" formatCode="0.0%"/>
    <numFmt numFmtId="173" formatCode="0.000"/>
    <numFmt numFmtId="174" formatCode="0;[Red]0"/>
    <numFmt numFmtId="175" formatCode="#,##0.0000"/>
    <numFmt numFmtId="176" formatCode="#,##0.00000"/>
    <numFmt numFmtId="177" formatCode="0.000000"/>
    <numFmt numFmtId="178" formatCode="0.0000"/>
    <numFmt numFmtId="179" formatCode="0.00000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Alignment="1">
      <alignment/>
    </xf>
    <xf numFmtId="3" fontId="1" fillId="33" borderId="10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8" fillId="0" borderId="12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4" fontId="8" fillId="0" borderId="11" xfId="0" applyNumberFormat="1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 horizontal="center"/>
    </xf>
    <xf numFmtId="16" fontId="6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170" fontId="1" fillId="0" borderId="13" xfId="0" applyNumberFormat="1" applyFont="1" applyFill="1" applyBorder="1" applyAlignment="1">
      <alignment horizontal="center"/>
    </xf>
    <xf numFmtId="170" fontId="1" fillId="0" borderId="14" xfId="0" applyNumberFormat="1" applyFont="1" applyFill="1" applyBorder="1" applyAlignment="1">
      <alignment horizontal="center"/>
    </xf>
    <xf numFmtId="170" fontId="1" fillId="0" borderId="15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3" fontId="6" fillId="33" borderId="12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3" fontId="8" fillId="0" borderId="12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righ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41"/>
  <sheetViews>
    <sheetView tabSelected="1" view="pageBreakPreview" zoomScaleSheetLayoutView="100" zoomScalePageLayoutView="0" workbookViewId="0" topLeftCell="A1">
      <selection activeCell="N27" sqref="N27"/>
    </sheetView>
  </sheetViews>
  <sheetFormatPr defaultColWidth="9.00390625" defaultRowHeight="12.75"/>
  <cols>
    <col min="1" max="1" width="6.125" style="20" customWidth="1"/>
    <col min="2" max="2" width="8.00390625" style="1" customWidth="1"/>
    <col min="3" max="3" width="9.125" style="1" customWidth="1"/>
    <col min="4" max="7" width="9.25390625" style="1" bestFit="1" customWidth="1"/>
    <col min="8" max="8" width="16.625" style="1" customWidth="1"/>
    <col min="9" max="9" width="1.37890625" style="1" hidden="1" customWidth="1"/>
    <col min="10" max="10" width="13.00390625" style="1" customWidth="1"/>
    <col min="11" max="11" width="12.875" style="1" customWidth="1"/>
    <col min="12" max="16384" width="9.125" style="1" customWidth="1"/>
  </cols>
  <sheetData>
    <row r="1" spans="1:11" ht="34.5" customHeight="1">
      <c r="A1" s="32" t="s">
        <v>30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0" ht="20.25">
      <c r="A2" s="32" t="s">
        <v>25</v>
      </c>
      <c r="B2" s="32"/>
      <c r="C2" s="32"/>
      <c r="D2" s="32"/>
      <c r="E2" s="32"/>
      <c r="F2" s="32"/>
      <c r="G2" s="32"/>
      <c r="H2" s="32"/>
      <c r="I2" s="32"/>
      <c r="J2" s="32"/>
    </row>
    <row r="3" spans="2:10" ht="17.25" customHeight="1">
      <c r="B3" s="39"/>
      <c r="C3" s="39"/>
      <c r="D3" s="39"/>
      <c r="E3" s="39"/>
      <c r="F3" s="39"/>
      <c r="G3" s="39"/>
      <c r="H3" s="39"/>
      <c r="I3" s="39"/>
      <c r="J3" s="39"/>
    </row>
    <row r="4" spans="1:11" ht="78.75" customHeight="1">
      <c r="A4" s="25" t="s">
        <v>1</v>
      </c>
      <c r="B4" s="33" t="s">
        <v>2</v>
      </c>
      <c r="C4" s="34"/>
      <c r="D4" s="34"/>
      <c r="E4" s="34"/>
      <c r="F4" s="34"/>
      <c r="G4" s="34"/>
      <c r="H4" s="34"/>
      <c r="I4" s="34"/>
      <c r="J4" s="19" t="s">
        <v>49</v>
      </c>
      <c r="K4" s="19" t="s">
        <v>50</v>
      </c>
    </row>
    <row r="5" spans="1:117" s="6" customFormat="1" ht="14.25" customHeight="1">
      <c r="A5" s="21" t="s">
        <v>3</v>
      </c>
      <c r="B5" s="37" t="s">
        <v>4</v>
      </c>
      <c r="C5" s="38"/>
      <c r="D5" s="38"/>
      <c r="E5" s="38"/>
      <c r="F5" s="38"/>
      <c r="G5" s="38"/>
      <c r="H5" s="38"/>
      <c r="I5" s="2"/>
      <c r="J5" s="3"/>
      <c r="K5" s="3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</row>
    <row r="6" spans="1:117" s="6" customFormat="1" ht="29.25" customHeight="1">
      <c r="A6" s="29"/>
      <c r="B6" s="35" t="s">
        <v>5</v>
      </c>
      <c r="C6" s="36"/>
      <c r="D6" s="36"/>
      <c r="E6" s="36"/>
      <c r="F6" s="36"/>
      <c r="G6" s="36"/>
      <c r="H6" s="36"/>
      <c r="I6" s="8"/>
      <c r="J6" s="17">
        <v>0.88</v>
      </c>
      <c r="K6" s="17">
        <v>0.88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</row>
    <row r="7" spans="1:117" s="6" customFormat="1" ht="14.25" customHeight="1">
      <c r="A7" s="30"/>
      <c r="B7" s="35" t="s">
        <v>6</v>
      </c>
      <c r="C7" s="36"/>
      <c r="D7" s="36"/>
      <c r="E7" s="36"/>
      <c r="F7" s="36"/>
      <c r="G7" s="36"/>
      <c r="H7" s="36"/>
      <c r="I7" s="8"/>
      <c r="J7" s="17">
        <v>0.05</v>
      </c>
      <c r="K7" s="17">
        <v>0.03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</row>
    <row r="8" spans="1:117" s="6" customFormat="1" ht="35.25" customHeight="1">
      <c r="A8" s="30"/>
      <c r="B8" s="35" t="s">
        <v>7</v>
      </c>
      <c r="C8" s="36"/>
      <c r="D8" s="36"/>
      <c r="E8" s="36"/>
      <c r="F8" s="36"/>
      <c r="G8" s="36"/>
      <c r="H8" s="36"/>
      <c r="I8" s="8"/>
      <c r="J8" s="17">
        <v>0.8</v>
      </c>
      <c r="K8" s="17">
        <v>0.8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</row>
    <row r="9" spans="1:117" s="6" customFormat="1" ht="30.75" customHeight="1">
      <c r="A9" s="30"/>
      <c r="B9" s="35" t="s">
        <v>8</v>
      </c>
      <c r="C9" s="36"/>
      <c r="D9" s="36"/>
      <c r="E9" s="36"/>
      <c r="F9" s="36"/>
      <c r="G9" s="36"/>
      <c r="H9" s="36"/>
      <c r="I9" s="36"/>
      <c r="J9" s="17">
        <v>0.9</v>
      </c>
      <c r="K9" s="17">
        <v>0.9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</row>
    <row r="10" spans="1:117" s="6" customFormat="1" ht="14.25" customHeight="1">
      <c r="A10" s="30"/>
      <c r="B10" s="35" t="s">
        <v>9</v>
      </c>
      <c r="C10" s="36"/>
      <c r="D10" s="36"/>
      <c r="E10" s="36"/>
      <c r="F10" s="36"/>
      <c r="G10" s="36"/>
      <c r="H10" s="36"/>
      <c r="I10" s="8"/>
      <c r="J10" s="17">
        <v>0.05</v>
      </c>
      <c r="K10" s="17">
        <v>0.03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</row>
    <row r="11" spans="1:117" s="6" customFormat="1" ht="14.25" customHeight="1">
      <c r="A11" s="30"/>
      <c r="B11" s="35" t="s">
        <v>10</v>
      </c>
      <c r="C11" s="36"/>
      <c r="D11" s="36"/>
      <c r="E11" s="36"/>
      <c r="F11" s="36"/>
      <c r="G11" s="36"/>
      <c r="H11" s="36"/>
      <c r="I11" s="8"/>
      <c r="J11" s="17">
        <v>0.05</v>
      </c>
      <c r="K11" s="17">
        <v>0.03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</row>
    <row r="12" spans="1:117" s="6" customFormat="1" ht="14.25" customHeight="1">
      <c r="A12" s="30"/>
      <c r="B12" s="35" t="s">
        <v>11</v>
      </c>
      <c r="C12" s="36"/>
      <c r="D12" s="36"/>
      <c r="E12" s="36"/>
      <c r="F12" s="36"/>
      <c r="G12" s="36"/>
      <c r="H12" s="36"/>
      <c r="I12" s="8"/>
      <c r="J12" s="17">
        <v>0.28</v>
      </c>
      <c r="K12" s="17">
        <v>0.28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</row>
    <row r="13" spans="1:117" s="6" customFormat="1" ht="14.25" customHeight="1">
      <c r="A13" s="30"/>
      <c r="B13" s="35" t="s">
        <v>12</v>
      </c>
      <c r="C13" s="36"/>
      <c r="D13" s="36"/>
      <c r="E13" s="36"/>
      <c r="F13" s="36"/>
      <c r="G13" s="36"/>
      <c r="H13" s="36"/>
      <c r="I13" s="8"/>
      <c r="J13" s="17">
        <v>0.1</v>
      </c>
      <c r="K13" s="17">
        <v>0.1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</row>
    <row r="14" spans="1:117" s="6" customFormat="1" ht="14.25" customHeight="1">
      <c r="A14" s="30"/>
      <c r="B14" s="35" t="s">
        <v>13</v>
      </c>
      <c r="C14" s="36"/>
      <c r="D14" s="36"/>
      <c r="E14" s="36"/>
      <c r="F14" s="36"/>
      <c r="G14" s="36"/>
      <c r="H14" s="36"/>
      <c r="I14" s="8"/>
      <c r="J14" s="17">
        <v>0.1</v>
      </c>
      <c r="K14" s="17">
        <v>0.07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</row>
    <row r="15" spans="1:117" s="6" customFormat="1" ht="14.25" customHeight="1">
      <c r="A15" s="30"/>
      <c r="B15" s="35" t="s">
        <v>14</v>
      </c>
      <c r="C15" s="36"/>
      <c r="D15" s="36"/>
      <c r="E15" s="36"/>
      <c r="F15" s="36"/>
      <c r="G15" s="36"/>
      <c r="H15" s="36"/>
      <c r="I15" s="8"/>
      <c r="J15" s="17">
        <v>0.05</v>
      </c>
      <c r="K15" s="17">
        <v>0.03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</row>
    <row r="16" spans="1:117" s="6" customFormat="1" ht="14.25" customHeight="1">
      <c r="A16" s="30"/>
      <c r="B16" s="35" t="s">
        <v>15</v>
      </c>
      <c r="C16" s="36"/>
      <c r="D16" s="36"/>
      <c r="E16" s="36"/>
      <c r="F16" s="36"/>
      <c r="G16" s="36"/>
      <c r="H16" s="36"/>
      <c r="I16" s="8"/>
      <c r="J16" s="17">
        <v>0.42</v>
      </c>
      <c r="K16" s="17">
        <v>0.42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</row>
    <row r="17" spans="1:117" s="6" customFormat="1" ht="14.25" customHeight="1">
      <c r="A17" s="30"/>
      <c r="B17" s="35" t="s">
        <v>16</v>
      </c>
      <c r="C17" s="36"/>
      <c r="D17" s="36"/>
      <c r="E17" s="36"/>
      <c r="F17" s="36"/>
      <c r="G17" s="36"/>
      <c r="H17" s="36"/>
      <c r="I17" s="8"/>
      <c r="J17" s="17">
        <v>0.54</v>
      </c>
      <c r="K17" s="17">
        <v>0.54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</row>
    <row r="18" spans="1:117" s="6" customFormat="1" ht="14.25" customHeight="1">
      <c r="A18" s="30"/>
      <c r="B18" s="35" t="s">
        <v>17</v>
      </c>
      <c r="C18" s="36"/>
      <c r="D18" s="36"/>
      <c r="E18" s="36"/>
      <c r="F18" s="36"/>
      <c r="G18" s="36"/>
      <c r="H18" s="36"/>
      <c r="I18" s="8"/>
      <c r="J18" s="17">
        <v>0.21</v>
      </c>
      <c r="K18" s="17">
        <v>0.21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</row>
    <row r="19" spans="1:117" s="6" customFormat="1" ht="35.25" customHeight="1">
      <c r="A19" s="31"/>
      <c r="B19" s="35" t="s">
        <v>18</v>
      </c>
      <c r="C19" s="36"/>
      <c r="D19" s="36"/>
      <c r="E19" s="36"/>
      <c r="F19" s="36"/>
      <c r="G19" s="36"/>
      <c r="H19" s="36"/>
      <c r="I19" s="8"/>
      <c r="J19" s="17">
        <v>0.04</v>
      </c>
      <c r="K19" s="17">
        <v>0.02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</row>
    <row r="20" spans="1:117" s="6" customFormat="1" ht="14.25" customHeight="1">
      <c r="A20" s="3"/>
      <c r="B20" s="50" t="s">
        <v>19</v>
      </c>
      <c r="C20" s="51"/>
      <c r="D20" s="51"/>
      <c r="E20" s="51"/>
      <c r="F20" s="51"/>
      <c r="G20" s="51"/>
      <c r="H20" s="52"/>
      <c r="I20" s="9"/>
      <c r="J20" s="18">
        <f>SUM(J6:J19)</f>
        <v>4.47</v>
      </c>
      <c r="K20" s="18">
        <f>SUM(K6:K19)</f>
        <v>4.339999999999999</v>
      </c>
      <c r="L20" s="13">
        <f>K6+K7+K8+K9+K10+K11+K13+K14+K15+K19</f>
        <v>2.8899999999999992</v>
      </c>
      <c r="M20" s="13"/>
      <c r="N20" s="13"/>
      <c r="O20" s="13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</row>
    <row r="21" spans="1:117" s="6" customFormat="1" ht="14.25" customHeight="1">
      <c r="A21" s="3"/>
      <c r="B21" s="7"/>
      <c r="C21" s="10"/>
      <c r="D21" s="11"/>
      <c r="E21" s="11"/>
      <c r="F21" s="11"/>
      <c r="G21" s="11"/>
      <c r="H21" s="11"/>
      <c r="I21" s="11"/>
      <c r="J21" s="17"/>
      <c r="K21" s="17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</row>
    <row r="22" spans="1:117" s="6" customFormat="1" ht="14.25" customHeight="1">
      <c r="A22" s="21" t="s">
        <v>39</v>
      </c>
      <c r="B22" s="53" t="s">
        <v>20</v>
      </c>
      <c r="C22" s="54"/>
      <c r="D22" s="54"/>
      <c r="E22" s="54"/>
      <c r="F22" s="54"/>
      <c r="G22" s="54"/>
      <c r="H22" s="54"/>
      <c r="I22" s="12"/>
      <c r="J22" s="17"/>
      <c r="K22" s="17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</row>
    <row r="23" spans="1:117" s="6" customFormat="1" ht="75" customHeight="1">
      <c r="A23" s="26"/>
      <c r="B23" s="55" t="s">
        <v>35</v>
      </c>
      <c r="C23" s="56"/>
      <c r="D23" s="56"/>
      <c r="E23" s="56"/>
      <c r="F23" s="56"/>
      <c r="G23" s="56"/>
      <c r="H23" s="56"/>
      <c r="I23" s="8"/>
      <c r="J23" s="17">
        <v>0.05</v>
      </c>
      <c r="K23" s="17">
        <v>0.01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</row>
    <row r="24" spans="1:117" s="6" customFormat="1" ht="27" customHeight="1">
      <c r="A24" s="27"/>
      <c r="B24" s="35" t="s">
        <v>21</v>
      </c>
      <c r="C24" s="36"/>
      <c r="D24" s="36"/>
      <c r="E24" s="36"/>
      <c r="F24" s="36"/>
      <c r="G24" s="36"/>
      <c r="H24" s="36"/>
      <c r="I24" s="8"/>
      <c r="J24" s="17">
        <v>0.52</v>
      </c>
      <c r="K24" s="17">
        <v>0.32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</row>
    <row r="25" spans="1:117" s="6" customFormat="1" ht="14.25" customHeight="1">
      <c r="A25" s="27"/>
      <c r="B25" s="35" t="s">
        <v>22</v>
      </c>
      <c r="C25" s="36"/>
      <c r="D25" s="36"/>
      <c r="E25" s="36"/>
      <c r="F25" s="36"/>
      <c r="G25" s="36"/>
      <c r="H25" s="36"/>
      <c r="I25" s="8"/>
      <c r="J25" s="17">
        <v>0.05</v>
      </c>
      <c r="K25" s="17">
        <v>0.01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</row>
    <row r="26" spans="1:117" s="6" customFormat="1" ht="14.25" customHeight="1">
      <c r="A26" s="27"/>
      <c r="B26" s="35" t="s">
        <v>23</v>
      </c>
      <c r="C26" s="36"/>
      <c r="D26" s="36"/>
      <c r="E26" s="36"/>
      <c r="F26" s="36"/>
      <c r="G26" s="36"/>
      <c r="H26" s="36"/>
      <c r="I26" s="8"/>
      <c r="J26" s="17">
        <v>0.05</v>
      </c>
      <c r="K26" s="17">
        <v>0.01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</row>
    <row r="27" spans="1:117" s="6" customFormat="1" ht="14.25" customHeight="1">
      <c r="A27" s="27"/>
      <c r="B27" s="35" t="s">
        <v>24</v>
      </c>
      <c r="C27" s="36"/>
      <c r="D27" s="36"/>
      <c r="E27" s="36"/>
      <c r="F27" s="36"/>
      <c r="G27" s="36"/>
      <c r="H27" s="36"/>
      <c r="I27" s="8"/>
      <c r="J27" s="17">
        <v>0.12</v>
      </c>
      <c r="K27" s="17">
        <v>0.08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</row>
    <row r="28" spans="1:117" s="6" customFormat="1" ht="14.25" customHeight="1">
      <c r="A28" s="28"/>
      <c r="B28" s="42" t="s">
        <v>31</v>
      </c>
      <c r="C28" s="43"/>
      <c r="D28" s="43"/>
      <c r="E28" s="43"/>
      <c r="F28" s="43"/>
      <c r="G28" s="43"/>
      <c r="H28" s="43"/>
      <c r="I28" s="14"/>
      <c r="J28" s="18">
        <f>J23+J24+J25+J26+J27</f>
        <v>0.7900000000000001</v>
      </c>
      <c r="K28" s="18">
        <f>K23+K24+K25+K26+K27</f>
        <v>0.43000000000000005</v>
      </c>
      <c r="L28" s="13"/>
      <c r="M28" s="13"/>
      <c r="N28" s="13"/>
      <c r="O28" s="13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</row>
    <row r="29" spans="1:117" s="6" customFormat="1" ht="14.25" customHeight="1">
      <c r="A29" s="3"/>
      <c r="B29" s="44" t="s">
        <v>34</v>
      </c>
      <c r="C29" s="45"/>
      <c r="D29" s="45"/>
      <c r="E29" s="45"/>
      <c r="F29" s="45"/>
      <c r="G29" s="45"/>
      <c r="H29" s="45"/>
      <c r="I29" s="15"/>
      <c r="J29" s="18">
        <f>J20+J28</f>
        <v>5.26</v>
      </c>
      <c r="K29" s="18">
        <f>K20+K28</f>
        <v>4.769999999999999</v>
      </c>
      <c r="L29" s="13">
        <v>4.77</v>
      </c>
      <c r="M29" s="13"/>
      <c r="N29" s="13"/>
      <c r="O29" s="13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</row>
    <row r="30" spans="1:117" s="6" customFormat="1" ht="21" customHeight="1">
      <c r="A30" s="22" t="s">
        <v>36</v>
      </c>
      <c r="B30" s="46" t="s">
        <v>32</v>
      </c>
      <c r="C30" s="47"/>
      <c r="D30" s="47"/>
      <c r="E30" s="47"/>
      <c r="F30" s="47"/>
      <c r="G30" s="47"/>
      <c r="H30" s="47"/>
      <c r="I30" s="15"/>
      <c r="J30" s="18">
        <v>2.33</v>
      </c>
      <c r="K30" s="18">
        <v>1.82</v>
      </c>
      <c r="L30" s="13"/>
      <c r="M30" s="13"/>
      <c r="N30" s="13"/>
      <c r="O30" s="13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</row>
    <row r="31" spans="1:117" s="6" customFormat="1" ht="21" customHeight="1">
      <c r="A31" s="22" t="s">
        <v>37</v>
      </c>
      <c r="B31" s="46" t="s">
        <v>0</v>
      </c>
      <c r="C31" s="47"/>
      <c r="D31" s="47"/>
      <c r="E31" s="47"/>
      <c r="F31" s="47"/>
      <c r="G31" s="47"/>
      <c r="H31" s="47"/>
      <c r="I31" s="15"/>
      <c r="J31" s="18">
        <v>3.24</v>
      </c>
      <c r="K31" s="18">
        <v>3.03</v>
      </c>
      <c r="L31" s="13"/>
      <c r="M31" s="13"/>
      <c r="N31" s="13"/>
      <c r="O31" s="1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</row>
    <row r="32" spans="1:117" s="6" customFormat="1" ht="21" customHeight="1">
      <c r="A32" s="22" t="s">
        <v>38</v>
      </c>
      <c r="B32" s="48" t="s">
        <v>33</v>
      </c>
      <c r="C32" s="49"/>
      <c r="D32" s="49"/>
      <c r="E32" s="49"/>
      <c r="F32" s="49"/>
      <c r="G32" s="49"/>
      <c r="H32" s="49"/>
      <c r="I32" s="15"/>
      <c r="J32" s="18">
        <v>2.29</v>
      </c>
      <c r="K32" s="18">
        <v>2.29</v>
      </c>
      <c r="L32" s="13"/>
      <c r="M32" s="13"/>
      <c r="N32" s="13"/>
      <c r="O32" s="13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</row>
    <row r="33" spans="1:117" s="6" customFormat="1" ht="21" customHeight="1">
      <c r="A33" s="22" t="s">
        <v>40</v>
      </c>
      <c r="B33" s="46" t="s">
        <v>41</v>
      </c>
      <c r="C33" s="47"/>
      <c r="D33" s="47"/>
      <c r="E33" s="47"/>
      <c r="F33" s="47"/>
      <c r="G33" s="47"/>
      <c r="H33" s="47"/>
      <c r="I33" s="15"/>
      <c r="J33" s="18">
        <v>0</v>
      </c>
      <c r="K33" s="18">
        <v>0</v>
      </c>
      <c r="L33" s="13"/>
      <c r="M33" s="13"/>
      <c r="N33" s="13"/>
      <c r="O33" s="13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</row>
    <row r="34" spans="1:117" s="6" customFormat="1" ht="21" customHeight="1">
      <c r="A34" s="23" t="s">
        <v>44</v>
      </c>
      <c r="B34" s="46" t="s">
        <v>43</v>
      </c>
      <c r="C34" s="47"/>
      <c r="D34" s="47"/>
      <c r="E34" s="47"/>
      <c r="F34" s="47"/>
      <c r="G34" s="47"/>
      <c r="H34" s="47"/>
      <c r="I34" s="15"/>
      <c r="J34" s="18">
        <v>0.94</v>
      </c>
      <c r="K34" s="18">
        <v>0.94</v>
      </c>
      <c r="L34" s="13"/>
      <c r="M34" s="13"/>
      <c r="N34" s="13"/>
      <c r="O34" s="13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</row>
    <row r="35" spans="1:117" s="6" customFormat="1" ht="21" customHeight="1">
      <c r="A35" s="23" t="s">
        <v>45</v>
      </c>
      <c r="B35" s="46" t="s">
        <v>47</v>
      </c>
      <c r="C35" s="47"/>
      <c r="D35" s="47"/>
      <c r="E35" s="47"/>
      <c r="F35" s="47"/>
      <c r="G35" s="47"/>
      <c r="H35" s="47"/>
      <c r="I35" s="15"/>
      <c r="J35" s="18">
        <v>0.19</v>
      </c>
      <c r="K35" s="18">
        <v>0.19</v>
      </c>
      <c r="L35" s="13"/>
      <c r="M35" s="13"/>
      <c r="N35" s="13"/>
      <c r="O35" s="13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</row>
    <row r="36" spans="1:117" s="6" customFormat="1" ht="21" customHeight="1">
      <c r="A36" s="23" t="s">
        <v>46</v>
      </c>
      <c r="B36" s="46" t="s">
        <v>48</v>
      </c>
      <c r="C36" s="47"/>
      <c r="D36" s="47"/>
      <c r="E36" s="47"/>
      <c r="F36" s="47"/>
      <c r="G36" s="47"/>
      <c r="H36" s="47"/>
      <c r="I36" s="15"/>
      <c r="J36" s="18">
        <v>0.37</v>
      </c>
      <c r="K36" s="18">
        <v>0.37</v>
      </c>
      <c r="L36" s="13"/>
      <c r="M36" s="13"/>
      <c r="N36" s="13"/>
      <c r="O36" s="13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</row>
    <row r="37" spans="1:12" ht="21" customHeight="1">
      <c r="A37" s="24"/>
      <c r="B37" s="40" t="s">
        <v>42</v>
      </c>
      <c r="C37" s="41"/>
      <c r="D37" s="41"/>
      <c r="E37" s="41"/>
      <c r="F37" s="41"/>
      <c r="G37" s="41"/>
      <c r="H37" s="41"/>
      <c r="I37" s="15"/>
      <c r="J37" s="18">
        <f>J29+J30+J31+J32+J33+J35+J36+J34</f>
        <v>14.62</v>
      </c>
      <c r="K37" s="18">
        <f>K29+K30+K31+K32+K33+K35+K36+K34</f>
        <v>13.409999999999998</v>
      </c>
      <c r="L37" s="1">
        <v>13.41</v>
      </c>
    </row>
    <row r="39" spans="2:10" ht="15.75">
      <c r="B39" s="16" t="s">
        <v>26</v>
      </c>
      <c r="C39" s="16"/>
      <c r="D39" s="16"/>
      <c r="E39" s="16"/>
      <c r="F39" s="16"/>
      <c r="J39" s="16" t="s">
        <v>27</v>
      </c>
    </row>
    <row r="41" spans="2:10" ht="15.75">
      <c r="B41" s="16" t="s">
        <v>28</v>
      </c>
      <c r="C41" s="16"/>
      <c r="D41" s="16"/>
      <c r="E41" s="16"/>
      <c r="F41" s="16"/>
      <c r="J41" s="16" t="s">
        <v>29</v>
      </c>
    </row>
  </sheetData>
  <sheetProtection/>
  <mergeCells count="38">
    <mergeCell ref="B23:H23"/>
    <mergeCell ref="B8:H8"/>
    <mergeCell ref="B19:H19"/>
    <mergeCell ref="B12:H12"/>
    <mergeCell ref="B13:H13"/>
    <mergeCell ref="B14:H14"/>
    <mergeCell ref="A1:K1"/>
    <mergeCell ref="B27:H27"/>
    <mergeCell ref="B20:H20"/>
    <mergeCell ref="B22:H22"/>
    <mergeCell ref="B24:H24"/>
    <mergeCell ref="B25:H25"/>
    <mergeCell ref="B10:H10"/>
    <mergeCell ref="B16:H16"/>
    <mergeCell ref="B17:H17"/>
    <mergeCell ref="B18:H18"/>
    <mergeCell ref="B11:H11"/>
    <mergeCell ref="B15:H15"/>
    <mergeCell ref="B37:H37"/>
    <mergeCell ref="B28:H28"/>
    <mergeCell ref="B29:H29"/>
    <mergeCell ref="B30:H30"/>
    <mergeCell ref="B33:H33"/>
    <mergeCell ref="B31:H31"/>
    <mergeCell ref="B32:H32"/>
    <mergeCell ref="B34:H34"/>
    <mergeCell ref="B35:H35"/>
    <mergeCell ref="B36:H36"/>
    <mergeCell ref="A23:A28"/>
    <mergeCell ref="A6:A19"/>
    <mergeCell ref="A2:J2"/>
    <mergeCell ref="B4:I4"/>
    <mergeCell ref="B9:I9"/>
    <mergeCell ref="B5:H5"/>
    <mergeCell ref="B3:J3"/>
    <mergeCell ref="B6:H6"/>
    <mergeCell ref="B7:H7"/>
    <mergeCell ref="B26:H26"/>
  </mergeCells>
  <printOptions horizontalCentered="1"/>
  <pageMargins left="0.3937007874015748" right="0.1968503937007874" top="0" bottom="0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MP_UGH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Персиянова</dc:creator>
  <cp:keywords/>
  <dc:description/>
  <cp:lastModifiedBy>User</cp:lastModifiedBy>
  <cp:lastPrinted>2015-01-20T08:11:09Z</cp:lastPrinted>
  <dcterms:created xsi:type="dcterms:W3CDTF">2011-01-09T10:50:02Z</dcterms:created>
  <dcterms:modified xsi:type="dcterms:W3CDTF">2015-03-21T09:58:54Z</dcterms:modified>
  <cp:category/>
  <cp:version/>
  <cp:contentType/>
  <cp:contentStatus/>
</cp:coreProperties>
</file>